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0.2.0 ACS RELEASE\"/>
    </mc:Choice>
  </mc:AlternateContent>
  <xr:revisionPtr revIDLastSave="0" documentId="13_ncr:1_{902B548F-C415-4CDE-8268-31DBAC596586}" xr6:coauthVersionLast="44" xr6:coauthVersionMax="44" xr10:uidLastSave="{00000000-0000-0000-0000-000000000000}"/>
  <bookViews>
    <workbookView xWindow="19080" yWindow="-315" windowWidth="25440" windowHeight="15390" xr2:uid="{0A5C708E-3CC8-4297-9562-75E29D14EC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D39" i="1" s="1"/>
  <c r="C25" i="1"/>
  <c r="C27" i="1" s="1"/>
  <c r="C19" i="1"/>
  <c r="C21" i="1" s="1"/>
  <c r="D13" i="1"/>
  <c r="C5" i="1"/>
  <c r="C6" i="1" s="1"/>
  <c r="C8" i="1" s="1"/>
  <c r="D10" i="1" s="1"/>
  <c r="D14" i="1" l="1"/>
  <c r="C40" i="1" s="1"/>
  <c r="D28" i="1"/>
  <c r="D22" i="1"/>
  <c r="D29" i="1" l="1"/>
  <c r="D30" i="1" s="1"/>
  <c r="C41" i="1" s="1"/>
  <c r="C42" i="1" s="1"/>
  <c r="D43" i="1" s="1"/>
  <c r="D44" i="1" s="1"/>
  <c r="D31" i="1" l="1"/>
</calcChain>
</file>

<file path=xl/sharedStrings.xml><?xml version="1.0" encoding="utf-8"?>
<sst xmlns="http://schemas.openxmlformats.org/spreadsheetml/2006/main" count="94" uniqueCount="92">
  <si>
    <t>Step 1</t>
  </si>
  <si>
    <t>1a</t>
  </si>
  <si>
    <t>amt col 1</t>
  </si>
  <si>
    <t>amt col 2</t>
  </si>
  <si>
    <t>941 line 5a col 2</t>
  </si>
  <si>
    <t>941 line 5b col 2</t>
  </si>
  <si>
    <t>add 1a and 1b</t>
  </si>
  <si>
    <t>1b</t>
  </si>
  <si>
    <t>1c</t>
  </si>
  <si>
    <t>1d</t>
  </si>
  <si>
    <t>1c * .5</t>
  </si>
  <si>
    <t>1e</t>
  </si>
  <si>
    <t>1f</t>
  </si>
  <si>
    <t>1d - 1e</t>
  </si>
  <si>
    <t>1g</t>
  </si>
  <si>
    <t>1h</t>
  </si>
  <si>
    <t>1f + 1g</t>
  </si>
  <si>
    <t>1i</t>
  </si>
  <si>
    <t>1j</t>
  </si>
  <si>
    <t>1k</t>
  </si>
  <si>
    <t>add 1i and 1j</t>
  </si>
  <si>
    <t>1l</t>
  </si>
  <si>
    <t>Step 2</t>
  </si>
  <si>
    <t>Qual sick leave wages 5a(i) col 1</t>
  </si>
  <si>
    <t>2a</t>
  </si>
  <si>
    <t>2ai</t>
  </si>
  <si>
    <t>2aii</t>
  </si>
  <si>
    <t>2b</t>
  </si>
  <si>
    <t>Qual health plan 941 part 3 line 19</t>
  </si>
  <si>
    <t>2c</t>
  </si>
  <si>
    <t>2d</t>
  </si>
  <si>
    <t>Credit for qual sick wages (2aii + 2b+2c)</t>
  </si>
  <si>
    <t>2e</t>
  </si>
  <si>
    <t>Qual family wages - 941 part1 line 5aii col 1</t>
  </si>
  <si>
    <t>2ei</t>
  </si>
  <si>
    <t>2eii</t>
  </si>
  <si>
    <t>Total qual family wages (2e + 2ei)</t>
  </si>
  <si>
    <t>2f</t>
  </si>
  <si>
    <t>Qual health plan (941 part 3 line 20)</t>
  </si>
  <si>
    <t>2g</t>
  </si>
  <si>
    <t>ER share of MED 941 (2eii * 1.45%)</t>
  </si>
  <si>
    <t>2h</t>
  </si>
  <si>
    <t>2i</t>
  </si>
  <si>
    <t>Credit for famil leave (2eii + 2f+2g)</t>
  </si>
  <si>
    <t>Credit for qual sick and family wages (2d+2h)</t>
  </si>
  <si>
    <t>2j</t>
  </si>
  <si>
    <t>non refundable portion of credit (smaller of 1l and 2i)</t>
  </si>
  <si>
    <t>Goes to part 1, 11b</t>
  </si>
  <si>
    <t>2k</t>
  </si>
  <si>
    <t>refundable portion (2i - 2j)</t>
  </si>
  <si>
    <t>Goes to part 1, 13c</t>
  </si>
  <si>
    <t>Step 3</t>
  </si>
  <si>
    <t>3a</t>
  </si>
  <si>
    <t>Qual wages for ee retention (part3 line 21</t>
  </si>
  <si>
    <t>3b</t>
  </si>
  <si>
    <t>Qual health for ee retention (part3 line 22)</t>
  </si>
  <si>
    <t>3c</t>
  </si>
  <si>
    <t>Qual wages for Q1 ee retention (part 3 line 24)</t>
  </si>
  <si>
    <t>3d</t>
  </si>
  <si>
    <t>Qual health for Q1 ee ret (part 3 line 25)</t>
  </si>
  <si>
    <t>3e</t>
  </si>
  <si>
    <t>3a+3b+3c+3d</t>
  </si>
  <si>
    <t>3f</t>
  </si>
  <si>
    <t>Retention credit (3e * .5)</t>
  </si>
  <si>
    <t>3g</t>
  </si>
  <si>
    <t>Er share of SS (from 1l)</t>
  </si>
  <si>
    <t>3h</t>
  </si>
  <si>
    <t>nonrefundable portion of credit (from 2j)</t>
  </si>
  <si>
    <t>3i</t>
  </si>
  <si>
    <t>3j</t>
  </si>
  <si>
    <t>nonrefund portion of ee credit (smaller of 3f or 3i)</t>
  </si>
  <si>
    <t>Goes to part 1, line 11c</t>
  </si>
  <si>
    <t>3k</t>
  </si>
  <si>
    <t>refund portion (3f-3j)</t>
  </si>
  <si>
    <t>Goes to part 1, line 13d</t>
  </si>
  <si>
    <t>ER share of MED 941 (2aii * 1.45%)</t>
  </si>
  <si>
    <t>941 part 1, line 11a (credit from Form 8974)</t>
  </si>
  <si>
    <t>5884-C line 11 for this quarter (941 line 23)</t>
  </si>
  <si>
    <t>ER share of SS remaining for nonrefundable credits</t>
  </si>
  <si>
    <t>this is calculated in the code and not displayed on the form</t>
  </si>
  <si>
    <t>total qual sick wages (2a + 2ai)</t>
  </si>
  <si>
    <t>3g-3h remaining er share of ss</t>
  </si>
  <si>
    <t>third-party payor of sick pay that isn't an agent claiming credits for your ees (er fica ss portion from line 8 - enter as positive)</t>
  </si>
  <si>
    <t>If you received 3121g notice put er share of ss (line 5f)</t>
  </si>
  <si>
    <t>Legend=</t>
  </si>
  <si>
    <t>Inputs from specific fields on the 941</t>
  </si>
  <si>
    <t>No field on the form but program will calculate</t>
  </si>
  <si>
    <t>Qual sick wages on 5c but not in 5ai since over limit</t>
  </si>
  <si>
    <t>Qual family wages on 5c but not in 5aii since over limit</t>
  </si>
  <si>
    <t>application does not support</t>
  </si>
  <si>
    <t>if values needed for the unsupported lines then all the values calculated that flow to the 941 will have to be overwritten</t>
  </si>
  <si>
    <t>Calculations based on the spreadsheet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</si>
</sst>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4" fontId="0" fillId="0" borderId="0" xfId="0" applyNumberFormat="1"/>
    <xf numFmtId="0" fontId="1" fillId="0" borderId="0" xfId="0" applyFont="1"/>
    <xf numFmtId="44" fontId="0" fillId="2" borderId="0" xfId="0" applyNumberFormat="1" applyFill="1"/>
    <xf numFmtId="0" fontId="2" fillId="0" borderId="0" xfId="0" applyFont="1"/>
    <xf numFmtId="44" fontId="1" fillId="2" borderId="0" xfId="0" applyNumberFormat="1" applyFont="1" applyFill="1"/>
    <xf numFmtId="44" fontId="0" fillId="3" borderId="0" xfId="0" applyNumberFormat="1" applyFill="1"/>
    <xf numFmtId="44" fontId="0" fillId="4" borderId="0" xfId="0" applyNumberForma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Fill="1"/>
    <xf numFmtId="0" fontId="2" fillId="0" borderId="0" xfId="0" applyFont="1" applyAlignment="1">
      <alignment wrapText="1"/>
    </xf>
    <xf numFmtId="4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795C-B83E-4764-A134-45C15B6178A9}">
  <dimension ref="A1:G44"/>
  <sheetViews>
    <sheetView tabSelected="1" zoomScaleNormal="100" workbookViewId="0">
      <selection activeCell="F7" sqref="F7"/>
    </sheetView>
  </sheetViews>
  <sheetFormatPr defaultRowHeight="15" x14ac:dyDescent="0.25"/>
  <cols>
    <col min="1" max="1" width="8.42578125" bestFit="1" customWidth="1"/>
    <col min="2" max="2" width="51.140625" customWidth="1"/>
    <col min="3" max="3" width="16.42578125" customWidth="1"/>
    <col min="4" max="4" width="10.5703125" bestFit="1" customWidth="1"/>
    <col min="5" max="5" width="34.5703125" customWidth="1"/>
    <col min="6" max="6" width="42.85546875" customWidth="1"/>
  </cols>
  <sheetData>
    <row r="1" spans="1:7" x14ac:dyDescent="0.25">
      <c r="A1" t="s">
        <v>84</v>
      </c>
      <c r="B1" s="8" t="s">
        <v>85</v>
      </c>
      <c r="C1" s="9" t="s">
        <v>91</v>
      </c>
      <c r="D1" s="9"/>
      <c r="E1" s="9"/>
      <c r="F1" s="10" t="s">
        <v>86</v>
      </c>
      <c r="G1" s="11"/>
    </row>
    <row r="2" spans="1:7" x14ac:dyDescent="0.25">
      <c r="A2" s="2" t="s">
        <v>0</v>
      </c>
      <c r="C2" t="s">
        <v>2</v>
      </c>
      <c r="D2" t="s">
        <v>3</v>
      </c>
    </row>
    <row r="3" spans="1:7" x14ac:dyDescent="0.25">
      <c r="A3" t="s">
        <v>1</v>
      </c>
      <c r="B3" t="s">
        <v>4</v>
      </c>
      <c r="C3" s="6">
        <v>0</v>
      </c>
      <c r="D3" s="1"/>
    </row>
    <row r="4" spans="1:7" x14ac:dyDescent="0.25">
      <c r="A4" t="s">
        <v>7</v>
      </c>
      <c r="B4" t="s">
        <v>5</v>
      </c>
      <c r="C4" s="6">
        <v>0</v>
      </c>
      <c r="D4" s="1"/>
    </row>
    <row r="5" spans="1:7" x14ac:dyDescent="0.25">
      <c r="A5" t="s">
        <v>8</v>
      </c>
      <c r="B5" t="s">
        <v>6</v>
      </c>
      <c r="C5" s="3">
        <f>C3+C4</f>
        <v>0</v>
      </c>
      <c r="D5" s="1"/>
    </row>
    <row r="6" spans="1:7" x14ac:dyDescent="0.25">
      <c r="A6" t="s">
        <v>9</v>
      </c>
      <c r="B6" t="s">
        <v>10</v>
      </c>
      <c r="C6" s="3">
        <f>C5*0.5</f>
        <v>0</v>
      </c>
      <c r="D6" s="1"/>
    </row>
    <row r="7" spans="1:7" ht="45" x14ac:dyDescent="0.25">
      <c r="A7" t="s">
        <v>11</v>
      </c>
      <c r="B7" s="12" t="s">
        <v>82</v>
      </c>
      <c r="C7" s="13"/>
      <c r="D7" s="1"/>
      <c r="E7" s="4" t="s">
        <v>89</v>
      </c>
      <c r="F7" s="12" t="s">
        <v>90</v>
      </c>
    </row>
    <row r="8" spans="1:7" x14ac:dyDescent="0.25">
      <c r="A8" t="s">
        <v>12</v>
      </c>
      <c r="B8" t="s">
        <v>13</v>
      </c>
      <c r="C8" s="3">
        <f>C6-C7</f>
        <v>0</v>
      </c>
      <c r="D8" s="1"/>
    </row>
    <row r="9" spans="1:7" x14ac:dyDescent="0.25">
      <c r="A9" t="s">
        <v>14</v>
      </c>
      <c r="B9" s="4" t="s">
        <v>83</v>
      </c>
      <c r="C9" s="13"/>
      <c r="D9" s="1"/>
      <c r="E9" s="4" t="s">
        <v>89</v>
      </c>
    </row>
    <row r="10" spans="1:7" x14ac:dyDescent="0.25">
      <c r="A10" t="s">
        <v>15</v>
      </c>
      <c r="B10" t="s">
        <v>16</v>
      </c>
      <c r="C10" s="1"/>
      <c r="D10" s="1">
        <f>C8+C9</f>
        <v>0</v>
      </c>
    </row>
    <row r="11" spans="1:7" x14ac:dyDescent="0.25">
      <c r="A11" t="s">
        <v>17</v>
      </c>
      <c r="B11" t="s">
        <v>76</v>
      </c>
      <c r="C11" s="6">
        <v>0</v>
      </c>
      <c r="D11" s="1"/>
    </row>
    <row r="12" spans="1:7" x14ac:dyDescent="0.25">
      <c r="A12" t="s">
        <v>18</v>
      </c>
      <c r="B12" t="s">
        <v>77</v>
      </c>
      <c r="C12" s="6">
        <v>0</v>
      </c>
      <c r="D12" s="1"/>
    </row>
    <row r="13" spans="1:7" x14ac:dyDescent="0.25">
      <c r="A13" t="s">
        <v>19</v>
      </c>
      <c r="B13" t="s">
        <v>20</v>
      </c>
      <c r="C13" s="1"/>
      <c r="D13" s="3">
        <f>C11+C12</f>
        <v>0</v>
      </c>
    </row>
    <row r="14" spans="1:7" x14ac:dyDescent="0.25">
      <c r="A14" t="s">
        <v>21</v>
      </c>
      <c r="B14" t="s">
        <v>78</v>
      </c>
      <c r="C14" s="1"/>
      <c r="D14" s="5">
        <f>D10-D13</f>
        <v>0</v>
      </c>
    </row>
    <row r="15" spans="1:7" x14ac:dyDescent="0.25">
      <c r="C15" s="1"/>
      <c r="D15" s="1"/>
    </row>
    <row r="16" spans="1:7" x14ac:dyDescent="0.25">
      <c r="A16" s="2" t="s">
        <v>22</v>
      </c>
      <c r="C16" s="1"/>
      <c r="D16" s="1"/>
    </row>
    <row r="17" spans="1:5" x14ac:dyDescent="0.25">
      <c r="A17" t="s">
        <v>24</v>
      </c>
      <c r="B17" t="s">
        <v>23</v>
      </c>
      <c r="C17" s="6">
        <v>0</v>
      </c>
      <c r="D17" s="1"/>
    </row>
    <row r="18" spans="1:5" x14ac:dyDescent="0.25">
      <c r="A18" t="s">
        <v>25</v>
      </c>
      <c r="B18" t="s">
        <v>87</v>
      </c>
      <c r="C18" s="7">
        <v>0</v>
      </c>
      <c r="D18" s="1"/>
      <c r="E18" t="s">
        <v>79</v>
      </c>
    </row>
    <row r="19" spans="1:5" x14ac:dyDescent="0.25">
      <c r="A19" t="s">
        <v>26</v>
      </c>
      <c r="B19" t="s">
        <v>80</v>
      </c>
      <c r="C19" s="3">
        <f>C17+C18</f>
        <v>0</v>
      </c>
      <c r="D19" s="1"/>
    </row>
    <row r="20" spans="1:5" x14ac:dyDescent="0.25">
      <c r="A20" t="s">
        <v>27</v>
      </c>
      <c r="B20" t="s">
        <v>28</v>
      </c>
      <c r="C20" s="6">
        <v>0</v>
      </c>
      <c r="D20" s="1"/>
    </row>
    <row r="21" spans="1:5" x14ac:dyDescent="0.25">
      <c r="A21" t="s">
        <v>29</v>
      </c>
      <c r="B21" t="s">
        <v>75</v>
      </c>
      <c r="C21" s="3">
        <f>C19*0.0145</f>
        <v>0</v>
      </c>
      <c r="D21" s="1"/>
    </row>
    <row r="22" spans="1:5" x14ac:dyDescent="0.25">
      <c r="A22" t="s">
        <v>30</v>
      </c>
      <c r="B22" t="s">
        <v>31</v>
      </c>
      <c r="C22" s="1"/>
      <c r="D22" s="3">
        <f>C19+C20+C21</f>
        <v>0</v>
      </c>
    </row>
    <row r="23" spans="1:5" x14ac:dyDescent="0.25">
      <c r="A23" t="s">
        <v>32</v>
      </c>
      <c r="B23" t="s">
        <v>33</v>
      </c>
      <c r="C23" s="6">
        <v>0</v>
      </c>
      <c r="D23" s="1"/>
    </row>
    <row r="24" spans="1:5" x14ac:dyDescent="0.25">
      <c r="A24" t="s">
        <v>34</v>
      </c>
      <c r="B24" t="s">
        <v>88</v>
      </c>
      <c r="C24" s="7">
        <v>0</v>
      </c>
      <c r="D24" s="1"/>
      <c r="E24" t="s">
        <v>79</v>
      </c>
    </row>
    <row r="25" spans="1:5" x14ac:dyDescent="0.25">
      <c r="A25" t="s">
        <v>35</v>
      </c>
      <c r="B25" t="s">
        <v>36</v>
      </c>
      <c r="C25" s="3">
        <f>C23+C24</f>
        <v>0</v>
      </c>
      <c r="D25" s="1"/>
    </row>
    <row r="26" spans="1:5" x14ac:dyDescent="0.25">
      <c r="A26" t="s">
        <v>37</v>
      </c>
      <c r="B26" t="s">
        <v>38</v>
      </c>
      <c r="C26" s="6">
        <v>0</v>
      </c>
      <c r="D26" s="1"/>
    </row>
    <row r="27" spans="1:5" x14ac:dyDescent="0.25">
      <c r="A27" t="s">
        <v>39</v>
      </c>
      <c r="B27" t="s">
        <v>40</v>
      </c>
      <c r="C27" s="3">
        <f>C25*0.0145</f>
        <v>0</v>
      </c>
      <c r="D27" s="1"/>
    </row>
    <row r="28" spans="1:5" x14ac:dyDescent="0.25">
      <c r="A28" t="s">
        <v>41</v>
      </c>
      <c r="B28" t="s">
        <v>43</v>
      </c>
      <c r="C28" s="1"/>
      <c r="D28" s="3">
        <f>C25+C26+C27</f>
        <v>0</v>
      </c>
    </row>
    <row r="29" spans="1:5" x14ac:dyDescent="0.25">
      <c r="A29" t="s">
        <v>42</v>
      </c>
      <c r="B29" t="s">
        <v>44</v>
      </c>
      <c r="C29" s="1"/>
      <c r="D29" s="3">
        <f>D22+D28</f>
        <v>0</v>
      </c>
    </row>
    <row r="30" spans="1:5" x14ac:dyDescent="0.25">
      <c r="A30" t="s">
        <v>45</v>
      </c>
      <c r="B30" t="s">
        <v>46</v>
      </c>
      <c r="C30" s="1"/>
      <c r="D30" s="3">
        <f>MIN(D14,D29)</f>
        <v>0</v>
      </c>
      <c r="E30" t="s">
        <v>47</v>
      </c>
    </row>
    <row r="31" spans="1:5" x14ac:dyDescent="0.25">
      <c r="A31" t="s">
        <v>48</v>
      </c>
      <c r="B31" t="s">
        <v>49</v>
      </c>
      <c r="C31" s="1"/>
      <c r="D31" s="3">
        <f>D29-D30</f>
        <v>0</v>
      </c>
      <c r="E31" t="s">
        <v>50</v>
      </c>
    </row>
    <row r="32" spans="1:5" x14ac:dyDescent="0.25">
      <c r="C32" s="1"/>
      <c r="D32" s="1"/>
    </row>
    <row r="33" spans="1:5" x14ac:dyDescent="0.25">
      <c r="A33" s="2" t="s">
        <v>51</v>
      </c>
      <c r="C33" s="1"/>
      <c r="D33" s="1"/>
    </row>
    <row r="34" spans="1:5" x14ac:dyDescent="0.25">
      <c r="A34" t="s">
        <v>52</v>
      </c>
      <c r="B34" t="s">
        <v>53</v>
      </c>
      <c r="C34" s="6">
        <v>0</v>
      </c>
      <c r="D34" s="1"/>
    </row>
    <row r="35" spans="1:5" x14ac:dyDescent="0.25">
      <c r="A35" t="s">
        <v>54</v>
      </c>
      <c r="B35" t="s">
        <v>55</v>
      </c>
      <c r="C35" s="6">
        <v>0</v>
      </c>
      <c r="D35" s="1"/>
    </row>
    <row r="36" spans="1:5" x14ac:dyDescent="0.25">
      <c r="A36" t="s">
        <v>56</v>
      </c>
      <c r="B36" t="s">
        <v>57</v>
      </c>
      <c r="C36" s="6">
        <v>0</v>
      </c>
      <c r="D36" s="1"/>
    </row>
    <row r="37" spans="1:5" x14ac:dyDescent="0.25">
      <c r="A37" t="s">
        <v>58</v>
      </c>
      <c r="B37" t="s">
        <v>59</v>
      </c>
      <c r="C37" s="6">
        <v>0</v>
      </c>
      <c r="D37" s="1"/>
    </row>
    <row r="38" spans="1:5" x14ac:dyDescent="0.25">
      <c r="A38" t="s">
        <v>60</v>
      </c>
      <c r="B38" t="s">
        <v>61</v>
      </c>
      <c r="C38" s="3">
        <f>C34+C35+C36+C37</f>
        <v>0</v>
      </c>
      <c r="D38" s="1"/>
    </row>
    <row r="39" spans="1:5" x14ac:dyDescent="0.25">
      <c r="A39" t="s">
        <v>62</v>
      </c>
      <c r="B39" t="s">
        <v>63</v>
      </c>
      <c r="C39" s="1"/>
      <c r="D39" s="3">
        <f>C38*0.5</f>
        <v>0</v>
      </c>
    </row>
    <row r="40" spans="1:5" x14ac:dyDescent="0.25">
      <c r="A40" t="s">
        <v>64</v>
      </c>
      <c r="B40" t="s">
        <v>65</v>
      </c>
      <c r="C40" s="3">
        <f>D14</f>
        <v>0</v>
      </c>
      <c r="D40" s="1"/>
    </row>
    <row r="41" spans="1:5" x14ac:dyDescent="0.25">
      <c r="A41" t="s">
        <v>66</v>
      </c>
      <c r="B41" t="s">
        <v>67</v>
      </c>
      <c r="C41" s="3">
        <f>D30</f>
        <v>0</v>
      </c>
      <c r="D41" s="1"/>
    </row>
    <row r="42" spans="1:5" x14ac:dyDescent="0.25">
      <c r="A42" t="s">
        <v>68</v>
      </c>
      <c r="B42" t="s">
        <v>81</v>
      </c>
      <c r="C42" s="3">
        <f>C40-C41</f>
        <v>0</v>
      </c>
      <c r="D42" s="1"/>
    </row>
    <row r="43" spans="1:5" x14ac:dyDescent="0.25">
      <c r="A43" t="s">
        <v>69</v>
      </c>
      <c r="B43" t="s">
        <v>70</v>
      </c>
      <c r="C43" s="1"/>
      <c r="D43" s="3">
        <f>MIN(D39,C42)</f>
        <v>0</v>
      </c>
      <c r="E43" t="s">
        <v>71</v>
      </c>
    </row>
    <row r="44" spans="1:5" x14ac:dyDescent="0.25">
      <c r="A44" t="s">
        <v>72</v>
      </c>
      <c r="B44" t="s">
        <v>73</v>
      </c>
      <c r="C44" s="1"/>
      <c r="D44" s="3">
        <f>D39-D43</f>
        <v>0</v>
      </c>
      <c r="E44" t="s">
        <v>74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9285139BA0645A4FAF558B50407B4" ma:contentTypeVersion="11" ma:contentTypeDescription="Create a new document." ma:contentTypeScope="" ma:versionID="c5d85b657f0dfdb1d812e300717d743b">
  <xsd:schema xmlns:xsd="http://www.w3.org/2001/XMLSchema" xmlns:xs="http://www.w3.org/2001/XMLSchema" xmlns:p="http://schemas.microsoft.com/office/2006/metadata/properties" xmlns:ns3="d937cd2f-9312-409e-9794-29266b679cd5" xmlns:ns4="7988420b-fafc-46df-9189-9508ea52219c" targetNamespace="http://schemas.microsoft.com/office/2006/metadata/properties" ma:root="true" ma:fieldsID="bcb901e51a9c068e8d151c2f4370e5a0" ns3:_="" ns4:_="">
    <xsd:import namespace="d937cd2f-9312-409e-9794-29266b679cd5"/>
    <xsd:import namespace="7988420b-fafc-46df-9189-9508ea5221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7cd2f-9312-409e-9794-29266b679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8420b-fafc-46df-9189-9508ea522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B5E426-99D1-4857-BD8B-A4C169790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7cd2f-9312-409e-9794-29266b679cd5"/>
    <ds:schemaRef ds:uri="7988420b-fafc-46df-9189-9508ea522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E5928-F2D7-4D78-A081-70AC26537B57}">
  <ds:schemaRefs>
    <ds:schemaRef ds:uri="d937cd2f-9312-409e-9794-29266b679cd5"/>
    <ds:schemaRef ds:uri="http://purl.org/dc/terms/"/>
    <ds:schemaRef ds:uri="7988420b-fafc-46df-9189-9508ea52219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0567ED-4DD6-4E1C-BC1D-A208D34C1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McCrary, Marshell (TR Product)</dc:creator>
  <cp:lastModifiedBy>Perkins, Rose (Tax&amp;Accounting Prof)</cp:lastModifiedBy>
  <dcterms:created xsi:type="dcterms:W3CDTF">2020-06-18T15:25:44Z</dcterms:created>
  <dcterms:modified xsi:type="dcterms:W3CDTF">2020-06-29T13:41:16Z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0x010100BBB9285139BA0645A4FAF558B50407B4</vt:lpwstr>
  </property>
</Properties>
</file>